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68" i="1"/>
  <c r="E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3"/>
  <c r="E42"/>
  <c r="E41"/>
  <c r="E40"/>
  <c r="E39"/>
  <c r="E38"/>
  <c r="E25" l="1"/>
  <c r="F25"/>
  <c r="E26"/>
  <c r="F26"/>
  <c r="F9" l="1"/>
  <c r="F10"/>
  <c r="F11"/>
  <c r="F12"/>
  <c r="F13"/>
  <c r="F14"/>
  <c r="F15"/>
  <c r="F16"/>
  <c r="F17"/>
  <c r="F18"/>
  <c r="F19"/>
  <c r="F20"/>
  <c r="F21"/>
  <c r="F22"/>
  <c r="F23"/>
  <c r="F24"/>
  <c r="F27"/>
  <c r="F28"/>
  <c r="F29"/>
  <c r="F30"/>
  <c r="F31"/>
  <c r="F32"/>
  <c r="F33"/>
  <c r="F34"/>
  <c r="F35"/>
  <c r="F36"/>
  <c r="F37"/>
  <c r="F8"/>
  <c r="E9" l="1"/>
  <c r="E10"/>
  <c r="E11"/>
  <c r="E12"/>
  <c r="E13"/>
  <c r="E20"/>
  <c r="E21"/>
  <c r="E22"/>
  <c r="E23"/>
  <c r="E24"/>
  <c r="E28"/>
  <c r="E29"/>
  <c r="E30"/>
  <c r="E31"/>
  <c r="E32"/>
  <c r="E33"/>
  <c r="E34"/>
  <c r="E35"/>
  <c r="E36"/>
  <c r="E37"/>
  <c r="E8"/>
</calcChain>
</file>

<file path=xl/sharedStrings.xml><?xml version="1.0" encoding="utf-8"?>
<sst xmlns="http://schemas.openxmlformats.org/spreadsheetml/2006/main" count="130" uniqueCount="101">
  <si>
    <t>1.01.02.01.0.01.1.000.110</t>
  </si>
  <si>
    <t>1.06.01.03.0.10.1.000.110</t>
  </si>
  <si>
    <t>1.06.06.03.3.10.1.000.110</t>
  </si>
  <si>
    <t>1.06.06.04.3.10.1.000.110</t>
  </si>
  <si>
    <t>2.02.16.00.1.10.0.000.150</t>
  </si>
  <si>
    <t>Дотации бюджетам сельских поселений на выравнивание бюджетной обеспеченности из бюджетов муниципальных районов</t>
  </si>
  <si>
    <t>2.02.35.11.8.10.0.000.150</t>
  </si>
  <si>
    <t>2.02.40.01.4.10.0.000.150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</si>
  <si>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</si>
  <si>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(тыс.руб)</t>
  </si>
  <si>
    <t>Приложение № 2</t>
  </si>
  <si>
    <t>1.00.00.00.0.00.0.000.000</t>
  </si>
  <si>
    <t>1.05.00.00.0.00.0.000.000</t>
  </si>
  <si>
    <t>1.06.00.00.0.00.0.000.000</t>
  </si>
  <si>
    <t>1.06.01.00.0.00.0.000.110</t>
  </si>
  <si>
    <t>1.06.06.00.0.00.0.000.110</t>
  </si>
  <si>
    <t>Земельный налог</t>
  </si>
  <si>
    <t>2.00.00.00.0.00.0.000.000</t>
  </si>
  <si>
    <t>2.02.00.00.0.00.0.000.000</t>
  </si>
  <si>
    <t>2.02.30.00.0.00.0.000.150</t>
  </si>
  <si>
    <t>Субвенции бюджетам бюджетной системы Российской Федерации</t>
  </si>
  <si>
    <t>2.02.40.00.0.00.0.000.150</t>
  </si>
  <si>
    <t>Иные межбюджетные трансферты</t>
  </si>
  <si>
    <t>Налог на имущество физических лиц</t>
  </si>
  <si>
    <t>НАЛОГОВЫЕ И НЕНАЛОГОВЫЕ ДОХОДЫ</t>
  </si>
  <si>
    <t>1.01.02.00.0.01.0.000.110</t>
  </si>
  <si>
    <t>Налог на доходы физических лиц</t>
  </si>
  <si>
    <t>НАЛОГИ НА СОВОКУПНЫЙ ДОХОД</t>
  </si>
  <si>
    <t>НАЛОГИ НА ИМУЩЕСТВО</t>
  </si>
  <si>
    <t>1.06.06.03.0.00.0.000.110</t>
  </si>
  <si>
    <t>Земельный налог с организаций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</si>
  <si>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</si>
  <si>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</si>
  <si>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2.02.30.02.4.10.0.000.150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</si>
  <si>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</si>
  <si>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</si>
  <si>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КВД</t>
  </si>
  <si>
    <t>Наименование КВД</t>
  </si>
  <si>
    <t>Исполнено</t>
  </si>
  <si>
    <t>Процент исполнения к плану</t>
  </si>
  <si>
    <t xml:space="preserve">Отклонение (+.-) к плану  </t>
  </si>
  <si>
    <t>1.05.03.01.0.01.0.000.110</t>
  </si>
  <si>
    <t>Единый сельскохозяйственный налог</t>
  </si>
  <si>
    <t>1.01.00.00.0.00.0.000.000</t>
  </si>
  <si>
    <t>НАЛОГИ НА ПРИБЫЛЬ, ДОХОДЫ</t>
  </si>
  <si>
    <t>1.05.03.00.0.01.0.000.110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</si>
  <si>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</si>
  <si>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</si>
  <si>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1.06.06.04.0.00.0.000.110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</si>
  <si>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</si>
  <si>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</si>
  <si>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1.11.00.00.0.00.0.000.000</t>
  </si>
  <si>
    <t>ДОХОДЫ ОТ ИСПОЛЬЗОВАНИЯ ИМУЩЕСТВА, НАХОДЯЩЕГОСЯ В ГОСУДАРСТВЕННОЙ И МУНИЦИПАЛЬНОЙ СОБСТВЕННОСТИ</t>
  </si>
  <si>
    <t>1.11.05.03.5.10.0.000.120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</si>
  <si>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</si>
  <si>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2.02.10.00.0.00.0.000.150</t>
  </si>
  <si>
    <t>Дотации бюджетам бюджетной системы Российской Федерации</t>
  </si>
  <si>
    <t>Поступление доходов в бюджет Ржавецкого сельского поселения за 2023 год</t>
  </si>
  <si>
    <t>Утверждённые назначения 2023 год</t>
  </si>
  <si>
    <t>1.01.02.01.0.01.0.000.110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</si>
  <si>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</si>
  <si>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</si>
  <si>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1.01.02.02.0.01.0.000.110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</si>
  <si>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</si>
  <si>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1.01.02.02.0.01.1.000.110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</si>
  <si>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</si>
  <si>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1.01.02.03.0.01.0.000.110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</si>
  <si>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</si>
  <si>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1.01.02.03.0.01.1.000.110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</si>
  <si>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</si>
  <si>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1.05.03.01.0.01.1.000.110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</si>
  <si>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</si>
  <si>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1.06.01.03.0.10.0.000.110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</si>
  <si>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</si>
  <si>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1.06.06.03.3.10.0.000.110</t>
  </si>
  <si>
    <t>Земельный налог с организаций, обладающих земельным участком, расположенным в границах сельских поселений</t>
  </si>
  <si>
    <t>1.06.06.04.3.10.0.000.110</t>
  </si>
  <si>
    <t>Земельный налог с физических лиц, обладающих земельным участком, расположенным в границах сельских поселений</t>
  </si>
  <si>
    <t>1.11.05.00.0.00.0.000.120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</si>
  <si>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</si>
  <si>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1.11.05.03.0.00.0.000.120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</si>
  <si>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</si>
  <si>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1.17.00.00.0.00.0.000.000</t>
  </si>
  <si>
    <t>ПРОЧИЕ НЕНАЛОГОВЫЕ ДОХОДЫ</t>
  </si>
  <si>
    <t>1.17.05.00.0.00.0.000.180</t>
  </si>
  <si>
    <t>Прочие неналоговые доходы</t>
  </si>
  <si>
    <t>1.17.05.05.0.10.0.000.180</t>
  </si>
  <si>
    <t>Прочие неналоговые доходы бюджетов сельских поселений</t>
  </si>
  <si>
    <t>2.02.16.00.1.00.0.000.150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</si>
  <si>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</si>
  <si>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2.02.30.02.4.00.0.000.150</t>
  </si>
  <si>
    <t>Субвенции местным бюджетам на выполнение передаваемых полномочий субъектов Российской Федерации</t>
  </si>
  <si>
    <t>2.02.35.11.8.00.0.000.150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</si>
  <si>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</si>
  <si>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2.02.40.01.4.00.0.000.150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</si>
  <si>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</si>
  <si>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2.02.49.99.9.00.0.000.150</t>
  </si>
  <si>
    <t>Прочие межбюджетные трансферты, передаваемые бюджетам</t>
  </si>
  <si>
    <t>2.02.49.99.9.10.0.000.150</t>
  </si>
  <si>
    <t>Прочие межбюджетные трансферты, передаваемые бюджетам сельских поселений</t>
  </si>
  <si>
    <t>итого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</si>
</sst>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65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 textRotation="90" wrapText="1"/>
    </xf>
    <xf numFmtId="49" fontId="3" fillId="0" borderId="1" xfId="0" applyNumberFormat="1" applyFont="1" applyFill="1" applyBorder="1" applyAlignment="1" applyProtection="1">
      <alignment horizontal="center" vertical="center" textRotation="90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165" fontId="3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tabSelected="1" topLeftCell="A62" workbookViewId="0">
      <selection activeCell="C68" sqref="C68:D68"/>
    </sheetView>
  </sheetViews>
  <sheetFormatPr defaultRowHeight="15"/>
  <cols>
    <col min="1" max="1" width="25.5703125" customWidth="1"/>
    <col min="2" max="2" width="43.42578125" customWidth="1"/>
    <col min="3" max="3" width="10.42578125" customWidth="1"/>
    <col min="4" max="4" width="8.7109375" customWidth="1"/>
  </cols>
  <sheetData>
    <row r="1" spans="1:6">
      <c r="D1" s="10" t="s">
        <v>10</v>
      </c>
      <c r="E1" s="10"/>
      <c r="F1" s="10"/>
    </row>
    <row r="2" spans="1:6">
      <c r="A2" s="1"/>
      <c r="B2" s="1"/>
      <c r="C2" s="1"/>
    </row>
    <row r="3" spans="1:6" ht="15" customHeight="1">
      <c r="A3" s="11" t="s">
        <v>57</v>
      </c>
      <c r="B3" s="11"/>
      <c r="C3" s="11"/>
      <c r="D3" s="11"/>
      <c r="E3" s="11"/>
      <c r="F3" s="11"/>
    </row>
    <row r="4" spans="1:6" ht="18.75" hidden="1" customHeight="1">
      <c r="A4" s="11"/>
      <c r="B4" s="11"/>
      <c r="C4" s="11"/>
      <c r="D4" s="11"/>
      <c r="E4" s="11"/>
      <c r="F4" s="11"/>
    </row>
    <row r="5" spans="1:6">
      <c r="A5" s="1"/>
      <c r="B5" s="1"/>
      <c r="C5" s="1"/>
    </row>
    <row r="6" spans="1:6">
      <c r="B6" s="1"/>
      <c r="C6" s="1"/>
      <c r="F6" s="1" t="s">
        <v>9</v>
      </c>
    </row>
    <row r="7" spans="1:6" ht="95.25" customHeight="1">
      <c r="A7" s="2" t="s">
        <v>36</v>
      </c>
      <c r="B7" s="2" t="s">
        <v>37</v>
      </c>
      <c r="C7" s="7" t="s">
        <v>58</v>
      </c>
      <c r="D7" s="7" t="s">
        <v>38</v>
      </c>
      <c r="E7" s="8" t="s">
        <v>39</v>
      </c>
      <c r="F7" s="8" t="s">
        <v>40</v>
      </c>
    </row>
    <row r="8" spans="1:6" ht="28.5">
      <c r="A8" s="2" t="s">
        <v>11</v>
      </c>
      <c r="B8" s="2" t="s">
        <v>24</v>
      </c>
      <c r="C8" s="3">
        <v>1019</v>
      </c>
      <c r="D8" s="3">
        <v>765.01</v>
      </c>
      <c r="E8" s="3">
        <f>D8/C8*100</f>
        <v>75.074582924435717</v>
      </c>
      <c r="F8" s="3">
        <f>D8-C8</f>
        <v>-253.99</v>
      </c>
    </row>
    <row r="9" spans="1:6">
      <c r="A9" s="2" t="s">
        <v>43</v>
      </c>
      <c r="B9" s="2" t="s">
        <v>44</v>
      </c>
      <c r="C9" s="3">
        <v>261</v>
      </c>
      <c r="D9" s="3">
        <v>282.22000000000003</v>
      </c>
      <c r="E9" s="3">
        <f t="shared" ref="E9:E68" si="0">D9/C9*100</f>
        <v>108.13026819923373</v>
      </c>
      <c r="F9" s="3">
        <f t="shared" ref="F9:F68" si="1">D9-C9</f>
        <v>21.220000000000027</v>
      </c>
    </row>
    <row r="10" spans="1:6">
      <c r="A10" s="2" t="s">
        <v>25</v>
      </c>
      <c r="B10" s="2" t="s">
        <v>26</v>
      </c>
      <c r="C10" s="3">
        <v>261</v>
      </c>
      <c r="D10" s="3">
        <v>282.22000000000003</v>
      </c>
      <c r="E10" s="3">
        <f t="shared" si="0"/>
        <v>108.13026819923373</v>
      </c>
      <c r="F10" s="3">
        <f t="shared" si="1"/>
        <v>21.220000000000027</v>
      </c>
    </row>
    <row r="11" spans="1:6" ht="156.75">
      <c r="A11" s="2" t="s">
        <v>59</v>
      </c>
      <c r="B11" s="14" t="s">
        <v>60</v>
      </c>
      <c r="C11" s="3">
        <v>261</v>
      </c>
      <c r="D11" s="3">
        <v>274.44</v>
      </c>
      <c r="E11" s="6">
        <f t="shared" si="0"/>
        <v>105.14942528735631</v>
      </c>
      <c r="F11" s="6">
        <f t="shared" si="1"/>
        <v>13.439999999999998</v>
      </c>
    </row>
    <row r="12" spans="1:6" ht="199.5">
      <c r="A12" s="2" t="s">
        <v>0</v>
      </c>
      <c r="B12" s="14" t="s">
        <v>61</v>
      </c>
      <c r="C12" s="3">
        <v>261</v>
      </c>
      <c r="D12" s="3">
        <v>274.44</v>
      </c>
      <c r="E12" s="3">
        <f t="shared" si="0"/>
        <v>105.14942528735631</v>
      </c>
      <c r="F12" s="3">
        <f t="shared" si="1"/>
        <v>13.439999999999998</v>
      </c>
    </row>
    <row r="13" spans="1:6" ht="180">
      <c r="A13" s="4" t="s">
        <v>0</v>
      </c>
      <c r="B13" s="5" t="s">
        <v>61</v>
      </c>
      <c r="C13" s="6">
        <v>261</v>
      </c>
      <c r="D13" s="6">
        <v>274.44</v>
      </c>
      <c r="E13" s="3">
        <f t="shared" si="0"/>
        <v>105.14942528735631</v>
      </c>
      <c r="F13" s="3">
        <f t="shared" si="1"/>
        <v>13.439999999999998</v>
      </c>
    </row>
    <row r="14" spans="1:6" ht="156.75">
      <c r="A14" s="2" t="s">
        <v>62</v>
      </c>
      <c r="B14" s="14" t="s">
        <v>63</v>
      </c>
      <c r="C14" s="3"/>
      <c r="D14" s="3">
        <v>7.62</v>
      </c>
      <c r="E14" s="6">
        <v>0</v>
      </c>
      <c r="F14" s="6">
        <f t="shared" si="1"/>
        <v>7.62</v>
      </c>
    </row>
    <row r="15" spans="1:6" ht="199.5">
      <c r="A15" s="2" t="s">
        <v>64</v>
      </c>
      <c r="B15" s="14" t="s">
        <v>65</v>
      </c>
      <c r="C15" s="3"/>
      <c r="D15" s="9">
        <v>7.62</v>
      </c>
      <c r="E15" s="3">
        <v>0</v>
      </c>
      <c r="F15" s="3">
        <f t="shared" si="1"/>
        <v>7.62</v>
      </c>
    </row>
    <row r="16" spans="1:6" ht="15.75" customHeight="1">
      <c r="A16" s="4" t="s">
        <v>64</v>
      </c>
      <c r="B16" s="5" t="s">
        <v>65</v>
      </c>
      <c r="C16" s="6"/>
      <c r="D16" s="15">
        <v>7.62</v>
      </c>
      <c r="E16" s="3">
        <v>0</v>
      </c>
      <c r="F16" s="3">
        <f t="shared" si="1"/>
        <v>7.62</v>
      </c>
    </row>
    <row r="17" spans="1:6" ht="71.25">
      <c r="A17" s="2" t="s">
        <v>66</v>
      </c>
      <c r="B17" s="2" t="s">
        <v>67</v>
      </c>
      <c r="C17" s="3"/>
      <c r="D17" s="3">
        <v>0.16</v>
      </c>
      <c r="E17" s="6">
        <v>0</v>
      </c>
      <c r="F17" s="6">
        <f t="shared" si="1"/>
        <v>0.16</v>
      </c>
    </row>
    <row r="18" spans="1:6" ht="114">
      <c r="A18" s="2" t="s">
        <v>68</v>
      </c>
      <c r="B18" s="2" t="s">
        <v>69</v>
      </c>
      <c r="C18" s="3"/>
      <c r="D18" s="3">
        <v>0.16</v>
      </c>
      <c r="E18" s="3">
        <v>0</v>
      </c>
      <c r="F18" s="3">
        <f t="shared" si="1"/>
        <v>0.16</v>
      </c>
    </row>
    <row r="19" spans="1:6" ht="105">
      <c r="A19" s="4" t="s">
        <v>68</v>
      </c>
      <c r="B19" s="4" t="s">
        <v>69</v>
      </c>
      <c r="C19" s="6"/>
      <c r="D19" s="6">
        <v>0.16</v>
      </c>
      <c r="E19" s="3">
        <v>0</v>
      </c>
      <c r="F19" s="3">
        <f t="shared" si="1"/>
        <v>0.16</v>
      </c>
    </row>
    <row r="20" spans="1:6">
      <c r="A20" s="2" t="s">
        <v>12</v>
      </c>
      <c r="B20" s="2" t="s">
        <v>27</v>
      </c>
      <c r="C20" s="3">
        <v>2</v>
      </c>
      <c r="D20" s="3">
        <v>0.63</v>
      </c>
      <c r="E20" s="6">
        <f t="shared" si="0"/>
        <v>31.5</v>
      </c>
      <c r="F20" s="6">
        <f t="shared" si="1"/>
        <v>-1.37</v>
      </c>
    </row>
    <row r="21" spans="1:6">
      <c r="A21" s="2" t="s">
        <v>45</v>
      </c>
      <c r="B21" s="2" t="s">
        <v>42</v>
      </c>
      <c r="C21" s="3">
        <v>2</v>
      </c>
      <c r="D21" s="3">
        <v>0.63</v>
      </c>
      <c r="E21" s="3">
        <f t="shared" si="0"/>
        <v>31.5</v>
      </c>
      <c r="F21" s="3">
        <f t="shared" si="1"/>
        <v>-1.37</v>
      </c>
    </row>
    <row r="22" spans="1:6">
      <c r="A22" s="2" t="s">
        <v>41</v>
      </c>
      <c r="B22" s="2" t="s">
        <v>42</v>
      </c>
      <c r="C22" s="3">
        <v>2</v>
      </c>
      <c r="D22" s="3">
        <v>0.63</v>
      </c>
      <c r="E22" s="6">
        <f t="shared" si="0"/>
        <v>31.5</v>
      </c>
      <c r="F22" s="6">
        <f t="shared" si="1"/>
        <v>-1.37</v>
      </c>
    </row>
    <row r="23" spans="1:6" ht="57">
      <c r="A23" s="2" t="s">
        <v>70</v>
      </c>
      <c r="B23" s="2" t="s">
        <v>71</v>
      </c>
      <c r="C23" s="3">
        <v>2</v>
      </c>
      <c r="D23" s="3">
        <v>0.63</v>
      </c>
      <c r="E23" s="3">
        <f t="shared" si="0"/>
        <v>31.5</v>
      </c>
      <c r="F23" s="3">
        <f t="shared" si="1"/>
        <v>-1.37</v>
      </c>
    </row>
    <row r="24" spans="1:6" ht="60">
      <c r="A24" s="4" t="s">
        <v>70</v>
      </c>
      <c r="B24" s="4" t="s">
        <v>71</v>
      </c>
      <c r="C24" s="6">
        <v>2</v>
      </c>
      <c r="D24" s="6">
        <v>0.63</v>
      </c>
      <c r="E24" s="6">
        <f t="shared" si="0"/>
        <v>31.5</v>
      </c>
      <c r="F24" s="6">
        <f t="shared" si="1"/>
        <v>-1.37</v>
      </c>
    </row>
    <row r="25" spans="1:6">
      <c r="A25" s="2" t="s">
        <v>13</v>
      </c>
      <c r="B25" s="2" t="s">
        <v>28</v>
      </c>
      <c r="C25" s="3">
        <v>731</v>
      </c>
      <c r="D25" s="3">
        <v>423.13</v>
      </c>
      <c r="E25" s="3">
        <f t="shared" ref="E25:E26" si="2">D25/C25*100</f>
        <v>57.883720930232563</v>
      </c>
      <c r="F25" s="3">
        <f t="shared" ref="F25:F26" si="3">D25-C25</f>
        <v>-307.87</v>
      </c>
    </row>
    <row r="26" spans="1:6">
      <c r="A26" s="2" t="s">
        <v>14</v>
      </c>
      <c r="B26" s="2" t="s">
        <v>23</v>
      </c>
      <c r="C26" s="3">
        <v>154</v>
      </c>
      <c r="D26" s="3">
        <v>116.58</v>
      </c>
      <c r="E26" s="3">
        <f t="shared" si="2"/>
        <v>75.701298701298697</v>
      </c>
      <c r="F26" s="3">
        <f t="shared" si="3"/>
        <v>-37.42</v>
      </c>
    </row>
    <row r="27" spans="1:6" ht="71.25">
      <c r="A27" s="2" t="s">
        <v>72</v>
      </c>
      <c r="B27" s="2" t="s">
        <v>73</v>
      </c>
      <c r="C27" s="3">
        <v>154</v>
      </c>
      <c r="D27" s="3">
        <v>116.58</v>
      </c>
      <c r="E27" s="9">
        <v>0</v>
      </c>
      <c r="F27" s="9">
        <f t="shared" si="1"/>
        <v>-37.42</v>
      </c>
    </row>
    <row r="28" spans="1:6" ht="114">
      <c r="A28" s="2" t="s">
        <v>1</v>
      </c>
      <c r="B28" s="2" t="s">
        <v>46</v>
      </c>
      <c r="C28" s="3">
        <v>154</v>
      </c>
      <c r="D28" s="3">
        <v>116.58</v>
      </c>
      <c r="E28" s="6">
        <f t="shared" si="0"/>
        <v>75.701298701298697</v>
      </c>
      <c r="F28" s="6">
        <f t="shared" si="1"/>
        <v>-37.42</v>
      </c>
    </row>
    <row r="29" spans="1:6" ht="105">
      <c r="A29" s="4" t="s">
        <v>1</v>
      </c>
      <c r="B29" s="4" t="s">
        <v>46</v>
      </c>
      <c r="C29" s="6">
        <v>154</v>
      </c>
      <c r="D29" s="6">
        <v>116.58</v>
      </c>
      <c r="E29" s="3">
        <f t="shared" si="0"/>
        <v>75.701298701298697</v>
      </c>
      <c r="F29" s="3">
        <f t="shared" si="1"/>
        <v>-37.42</v>
      </c>
    </row>
    <row r="30" spans="1:6">
      <c r="A30" s="2" t="s">
        <v>15</v>
      </c>
      <c r="B30" s="2" t="s">
        <v>16</v>
      </c>
      <c r="C30" s="3">
        <v>577</v>
      </c>
      <c r="D30" s="3">
        <v>306.55</v>
      </c>
      <c r="E30" s="6">
        <f t="shared" si="0"/>
        <v>53.128249566724442</v>
      </c>
      <c r="F30" s="6">
        <f t="shared" si="1"/>
        <v>-270.45</v>
      </c>
    </row>
    <row r="31" spans="1:6">
      <c r="A31" s="2" t="s">
        <v>29</v>
      </c>
      <c r="B31" s="2" t="s">
        <v>30</v>
      </c>
      <c r="C31" s="3">
        <v>251</v>
      </c>
      <c r="D31" s="3">
        <v>-51.52</v>
      </c>
      <c r="E31" s="3">
        <f t="shared" si="0"/>
        <v>-20.525896414342633</v>
      </c>
      <c r="F31" s="3">
        <f t="shared" si="1"/>
        <v>-302.52</v>
      </c>
    </row>
    <row r="32" spans="1:6" ht="57">
      <c r="A32" s="2" t="s">
        <v>74</v>
      </c>
      <c r="B32" s="2" t="s">
        <v>75</v>
      </c>
      <c r="C32" s="3">
        <v>251</v>
      </c>
      <c r="D32" s="3">
        <v>-51.52</v>
      </c>
      <c r="E32" s="6">
        <f t="shared" si="0"/>
        <v>-20.525896414342633</v>
      </c>
      <c r="F32" s="6">
        <f t="shared" si="1"/>
        <v>-302.52</v>
      </c>
    </row>
    <row r="33" spans="1:6" ht="99.75">
      <c r="A33" s="2" t="s">
        <v>2</v>
      </c>
      <c r="B33" s="2" t="s">
        <v>47</v>
      </c>
      <c r="C33" s="3">
        <v>251</v>
      </c>
      <c r="D33" s="3">
        <v>-51.52</v>
      </c>
      <c r="E33" s="6">
        <f t="shared" si="0"/>
        <v>-20.525896414342633</v>
      </c>
      <c r="F33" s="6">
        <f t="shared" si="1"/>
        <v>-302.52</v>
      </c>
    </row>
    <row r="34" spans="1:6" ht="90">
      <c r="A34" s="4" t="s">
        <v>2</v>
      </c>
      <c r="B34" s="4" t="s">
        <v>47</v>
      </c>
      <c r="C34" s="6">
        <v>251</v>
      </c>
      <c r="D34" s="6">
        <v>-51.52</v>
      </c>
      <c r="E34" s="3">
        <f t="shared" si="0"/>
        <v>-20.525896414342633</v>
      </c>
      <c r="F34" s="3">
        <f t="shared" si="1"/>
        <v>-302.52</v>
      </c>
    </row>
    <row r="35" spans="1:6">
      <c r="A35" s="2" t="s">
        <v>48</v>
      </c>
      <c r="B35" s="2" t="s">
        <v>49</v>
      </c>
      <c r="C35" s="3">
        <v>326</v>
      </c>
      <c r="D35" s="3">
        <v>358.07</v>
      </c>
      <c r="E35" s="6">
        <f t="shared" si="0"/>
        <v>109.83742331288344</v>
      </c>
      <c r="F35" s="6">
        <f t="shared" si="1"/>
        <v>32.069999999999993</v>
      </c>
    </row>
    <row r="36" spans="1:6" ht="57">
      <c r="A36" s="2" t="s">
        <v>76</v>
      </c>
      <c r="B36" s="2" t="s">
        <v>77</v>
      </c>
      <c r="C36" s="3">
        <v>326</v>
      </c>
      <c r="D36" s="3">
        <v>358.07</v>
      </c>
      <c r="E36" s="6">
        <f t="shared" si="0"/>
        <v>109.83742331288344</v>
      </c>
      <c r="F36" s="6">
        <f t="shared" si="1"/>
        <v>32.069999999999993</v>
      </c>
    </row>
    <row r="37" spans="1:6" ht="99.75">
      <c r="A37" s="2" t="s">
        <v>3</v>
      </c>
      <c r="B37" s="2" t="s">
        <v>50</v>
      </c>
      <c r="C37" s="3">
        <v>326</v>
      </c>
      <c r="D37" s="3">
        <v>358.07</v>
      </c>
      <c r="E37" s="3">
        <f t="shared" si="0"/>
        <v>109.83742331288344</v>
      </c>
      <c r="F37" s="3">
        <f t="shared" si="1"/>
        <v>32.069999999999993</v>
      </c>
    </row>
    <row r="38" spans="1:6" ht="105">
      <c r="A38" s="4" t="s">
        <v>3</v>
      </c>
      <c r="B38" s="4" t="s">
        <v>50</v>
      </c>
      <c r="C38" s="6">
        <v>326</v>
      </c>
      <c r="D38" s="6">
        <v>358.07</v>
      </c>
      <c r="E38" s="3">
        <f t="shared" si="0"/>
        <v>109.83742331288344</v>
      </c>
      <c r="F38" s="3">
        <f t="shared" si="1"/>
        <v>32.069999999999993</v>
      </c>
    </row>
    <row r="39" spans="1:6" ht="71.25">
      <c r="A39" s="2" t="s">
        <v>51</v>
      </c>
      <c r="B39" s="2" t="s">
        <v>52</v>
      </c>
      <c r="C39" s="3">
        <v>25</v>
      </c>
      <c r="D39" s="3">
        <v>23.77</v>
      </c>
      <c r="E39" s="3">
        <f t="shared" si="0"/>
        <v>95.08</v>
      </c>
      <c r="F39" s="3">
        <f t="shared" si="1"/>
        <v>-1.2300000000000004</v>
      </c>
    </row>
    <row r="40" spans="1:6" ht="128.25">
      <c r="A40" s="2" t="s">
        <v>78</v>
      </c>
      <c r="B40" s="14" t="s">
        <v>79</v>
      </c>
      <c r="C40" s="3">
        <v>25</v>
      </c>
      <c r="D40" s="3">
        <v>23.77</v>
      </c>
      <c r="E40" s="3">
        <f t="shared" si="0"/>
        <v>95.08</v>
      </c>
      <c r="F40" s="3">
        <f t="shared" si="1"/>
        <v>-1.2300000000000004</v>
      </c>
    </row>
    <row r="41" spans="1:6" ht="128.25">
      <c r="A41" s="2" t="s">
        <v>80</v>
      </c>
      <c r="B41" s="14" t="s">
        <v>81</v>
      </c>
      <c r="C41" s="3">
        <v>25</v>
      </c>
      <c r="D41" s="3">
        <v>23.77</v>
      </c>
      <c r="E41" s="3">
        <f t="shared" si="0"/>
        <v>95.08</v>
      </c>
      <c r="F41" s="3">
        <f t="shared" si="1"/>
        <v>-1.2300000000000004</v>
      </c>
    </row>
    <row r="42" spans="1:6" ht="99.75">
      <c r="A42" s="2" t="s">
        <v>53</v>
      </c>
      <c r="B42" s="2" t="s">
        <v>54</v>
      </c>
      <c r="C42" s="3">
        <v>25</v>
      </c>
      <c r="D42" s="3">
        <v>23.77</v>
      </c>
      <c r="E42" s="3">
        <f t="shared" si="0"/>
        <v>95.08</v>
      </c>
      <c r="F42" s="3">
        <f t="shared" si="1"/>
        <v>-1.2300000000000004</v>
      </c>
    </row>
    <row r="43" spans="1:6" ht="90">
      <c r="A43" s="4" t="s">
        <v>53</v>
      </c>
      <c r="B43" s="4" t="s">
        <v>54</v>
      </c>
      <c r="C43" s="6">
        <v>25</v>
      </c>
      <c r="D43" s="6">
        <v>23.77</v>
      </c>
      <c r="E43" s="3">
        <f t="shared" si="0"/>
        <v>95.08</v>
      </c>
      <c r="F43" s="3">
        <f t="shared" si="1"/>
        <v>-1.2300000000000004</v>
      </c>
    </row>
    <row r="44" spans="1:6">
      <c r="A44" s="2" t="s">
        <v>82</v>
      </c>
      <c r="B44" s="2" t="s">
        <v>83</v>
      </c>
      <c r="C44" s="3"/>
      <c r="D44" s="3">
        <v>35.26</v>
      </c>
      <c r="E44" s="3">
        <v>0</v>
      </c>
      <c r="F44" s="3">
        <f t="shared" si="1"/>
        <v>35.26</v>
      </c>
    </row>
    <row r="45" spans="1:6">
      <c r="A45" s="2" t="s">
        <v>84</v>
      </c>
      <c r="B45" s="2" t="s">
        <v>85</v>
      </c>
      <c r="C45" s="3"/>
      <c r="D45" s="3">
        <v>35.26</v>
      </c>
      <c r="E45" s="3">
        <v>0</v>
      </c>
      <c r="F45" s="3">
        <f t="shared" si="1"/>
        <v>35.26</v>
      </c>
    </row>
    <row r="46" spans="1:6" ht="28.5">
      <c r="A46" s="2" t="s">
        <v>86</v>
      </c>
      <c r="B46" s="2" t="s">
        <v>87</v>
      </c>
      <c r="C46" s="3"/>
      <c r="D46" s="3">
        <v>35.26</v>
      </c>
      <c r="E46" s="3">
        <v>0</v>
      </c>
      <c r="F46" s="3">
        <f t="shared" si="1"/>
        <v>35.26</v>
      </c>
    </row>
    <row r="47" spans="1:6" ht="30">
      <c r="A47" s="4" t="s">
        <v>86</v>
      </c>
      <c r="B47" s="4" t="s">
        <v>87</v>
      </c>
      <c r="C47" s="6"/>
      <c r="D47" s="6">
        <v>35.26</v>
      </c>
      <c r="E47" s="3">
        <v>0</v>
      </c>
      <c r="F47" s="3">
        <f t="shared" si="1"/>
        <v>35.26</v>
      </c>
    </row>
    <row r="48" spans="1:6">
      <c r="A48" s="2" t="s">
        <v>17</v>
      </c>
      <c r="B48" s="2" t="s">
        <v>31</v>
      </c>
      <c r="C48" s="3">
        <v>4050.14</v>
      </c>
      <c r="D48" s="3">
        <v>4003.9</v>
      </c>
      <c r="E48" s="3">
        <f t="shared" si="0"/>
        <v>98.858311070728419</v>
      </c>
      <c r="F48" s="3">
        <f t="shared" si="1"/>
        <v>-46.239999999999782</v>
      </c>
    </row>
    <row r="49" spans="1:6" ht="57">
      <c r="A49" s="2" t="s">
        <v>18</v>
      </c>
      <c r="B49" s="2" t="s">
        <v>32</v>
      </c>
      <c r="C49" s="3">
        <v>4050.14</v>
      </c>
      <c r="D49" s="3">
        <v>4003.9</v>
      </c>
      <c r="E49" s="3">
        <f t="shared" si="0"/>
        <v>98.858311070728419</v>
      </c>
      <c r="F49" s="3">
        <f t="shared" si="1"/>
        <v>-46.239999999999782</v>
      </c>
    </row>
    <row r="50" spans="1:6" ht="28.5">
      <c r="A50" s="2" t="s">
        <v>55</v>
      </c>
      <c r="B50" s="2" t="s">
        <v>56</v>
      </c>
      <c r="C50" s="3">
        <v>3382.8</v>
      </c>
      <c r="D50" s="3">
        <v>3382.8</v>
      </c>
      <c r="E50" s="3">
        <f t="shared" si="0"/>
        <v>100</v>
      </c>
      <c r="F50" s="3">
        <f t="shared" si="1"/>
        <v>0</v>
      </c>
    </row>
    <row r="51" spans="1:6" ht="57">
      <c r="A51" s="2" t="s">
        <v>88</v>
      </c>
      <c r="B51" s="2" t="s">
        <v>89</v>
      </c>
      <c r="C51" s="3">
        <v>3382.8</v>
      </c>
      <c r="D51" s="3">
        <v>3382.8</v>
      </c>
      <c r="E51" s="3">
        <f t="shared" si="0"/>
        <v>100</v>
      </c>
      <c r="F51" s="3">
        <f t="shared" si="1"/>
        <v>0</v>
      </c>
    </row>
    <row r="52" spans="1:6" ht="57">
      <c r="A52" s="2" t="s">
        <v>4</v>
      </c>
      <c r="B52" s="2" t="s">
        <v>5</v>
      </c>
      <c r="C52" s="3">
        <v>3382.8</v>
      </c>
      <c r="D52" s="3">
        <v>3382.8</v>
      </c>
      <c r="E52" s="3">
        <f t="shared" si="0"/>
        <v>100</v>
      </c>
      <c r="F52" s="3">
        <f t="shared" si="1"/>
        <v>0</v>
      </c>
    </row>
    <row r="53" spans="1:6" ht="45">
      <c r="A53" s="4" t="s">
        <v>4</v>
      </c>
      <c r="B53" s="4" t="s">
        <v>5</v>
      </c>
      <c r="C53" s="6">
        <v>3382.8</v>
      </c>
      <c r="D53" s="6">
        <v>3382.8</v>
      </c>
      <c r="E53" s="3">
        <f t="shared" si="0"/>
        <v>100</v>
      </c>
      <c r="F53" s="3">
        <f t="shared" si="1"/>
        <v>0</v>
      </c>
    </row>
    <row r="54" spans="1:6" ht="28.5">
      <c r="A54" s="2" t="s">
        <v>19</v>
      </c>
      <c r="B54" s="2" t="s">
        <v>20</v>
      </c>
      <c r="C54" s="3">
        <v>120.64</v>
      </c>
      <c r="D54" s="3">
        <v>110.7</v>
      </c>
      <c r="E54" s="3">
        <f t="shared" si="0"/>
        <v>91.760610079575599</v>
      </c>
      <c r="F54" s="3">
        <f t="shared" si="1"/>
        <v>-9.9399999999999977</v>
      </c>
    </row>
    <row r="55" spans="1:6" ht="42.75">
      <c r="A55" s="2" t="s">
        <v>90</v>
      </c>
      <c r="B55" s="2" t="s">
        <v>91</v>
      </c>
      <c r="C55" s="3">
        <v>7.14</v>
      </c>
      <c r="D55" s="3">
        <v>7.14</v>
      </c>
      <c r="E55" s="3">
        <f t="shared" si="0"/>
        <v>100</v>
      </c>
      <c r="F55" s="3">
        <f t="shared" si="1"/>
        <v>0</v>
      </c>
    </row>
    <row r="56" spans="1:6" ht="57">
      <c r="A56" s="2" t="s">
        <v>33</v>
      </c>
      <c r="B56" s="2" t="s">
        <v>34</v>
      </c>
      <c r="C56" s="3">
        <v>7.14</v>
      </c>
      <c r="D56" s="3">
        <v>7.14</v>
      </c>
      <c r="E56" s="3">
        <f t="shared" si="0"/>
        <v>100</v>
      </c>
      <c r="F56" s="3">
        <f t="shared" si="1"/>
        <v>0</v>
      </c>
    </row>
    <row r="57" spans="1:6" ht="45">
      <c r="A57" s="4" t="s">
        <v>33</v>
      </c>
      <c r="B57" s="4" t="s">
        <v>34</v>
      </c>
      <c r="C57" s="6">
        <v>7.14</v>
      </c>
      <c r="D57" s="6">
        <v>7.14</v>
      </c>
      <c r="E57" s="3">
        <f t="shared" si="0"/>
        <v>100</v>
      </c>
      <c r="F57" s="3">
        <f t="shared" si="1"/>
        <v>0</v>
      </c>
    </row>
    <row r="58" spans="1:6" ht="57">
      <c r="A58" s="2" t="s">
        <v>92</v>
      </c>
      <c r="B58" s="2" t="s">
        <v>93</v>
      </c>
      <c r="C58" s="3">
        <v>113.5</v>
      </c>
      <c r="D58" s="3">
        <v>103.56</v>
      </c>
      <c r="E58" s="3">
        <f t="shared" si="0"/>
        <v>91.242290748898682</v>
      </c>
      <c r="F58" s="3">
        <f t="shared" si="1"/>
        <v>-9.9399999999999977</v>
      </c>
    </row>
    <row r="59" spans="1:6" ht="71.25">
      <c r="A59" s="2" t="s">
        <v>6</v>
      </c>
      <c r="B59" s="2" t="s">
        <v>35</v>
      </c>
      <c r="C59" s="3">
        <v>113.5</v>
      </c>
      <c r="D59" s="3">
        <v>103.56</v>
      </c>
      <c r="E59" s="3">
        <f t="shared" si="0"/>
        <v>91.242290748898682</v>
      </c>
      <c r="F59" s="3">
        <f t="shared" si="1"/>
        <v>-9.9399999999999977</v>
      </c>
    </row>
    <row r="60" spans="1:6" ht="75">
      <c r="A60" s="4" t="s">
        <v>6</v>
      </c>
      <c r="B60" s="4" t="s">
        <v>35</v>
      </c>
      <c r="C60" s="6">
        <v>113.5</v>
      </c>
      <c r="D60" s="6">
        <v>103.56</v>
      </c>
      <c r="E60" s="3">
        <f t="shared" si="0"/>
        <v>91.242290748898682</v>
      </c>
      <c r="F60" s="3">
        <f t="shared" si="1"/>
        <v>-9.9399999999999977</v>
      </c>
    </row>
    <row r="61" spans="1:6">
      <c r="A61" s="2" t="s">
        <v>21</v>
      </c>
      <c r="B61" s="2" t="s">
        <v>22</v>
      </c>
      <c r="C61" s="3">
        <v>546.70000000000005</v>
      </c>
      <c r="D61" s="3">
        <v>510.4</v>
      </c>
      <c r="E61" s="3">
        <f t="shared" si="0"/>
        <v>93.360160965794762</v>
      </c>
      <c r="F61" s="3">
        <f t="shared" si="1"/>
        <v>-36.300000000000068</v>
      </c>
    </row>
    <row r="62" spans="1:6" ht="99.75">
      <c r="A62" s="2" t="s">
        <v>94</v>
      </c>
      <c r="B62" s="2" t="s">
        <v>95</v>
      </c>
      <c r="C62" s="3">
        <v>321.7</v>
      </c>
      <c r="D62" s="3">
        <v>285.39999999999998</v>
      </c>
      <c r="E62" s="3">
        <f t="shared" si="0"/>
        <v>88.716195212931297</v>
      </c>
      <c r="F62" s="3">
        <f t="shared" si="1"/>
        <v>-36.300000000000011</v>
      </c>
    </row>
    <row r="63" spans="1:6" ht="99.75">
      <c r="A63" s="2" t="s">
        <v>7</v>
      </c>
      <c r="B63" s="2" t="s">
        <v>8</v>
      </c>
      <c r="C63" s="3">
        <v>321.7</v>
      </c>
      <c r="D63" s="3">
        <v>285.39999999999998</v>
      </c>
      <c r="E63" s="3">
        <f t="shared" si="0"/>
        <v>88.716195212931297</v>
      </c>
      <c r="F63" s="3">
        <f t="shared" si="1"/>
        <v>-36.300000000000011</v>
      </c>
    </row>
    <row r="64" spans="1:6" ht="90">
      <c r="A64" s="4" t="s">
        <v>7</v>
      </c>
      <c r="B64" s="4" t="s">
        <v>8</v>
      </c>
      <c r="C64" s="6">
        <v>321.7</v>
      </c>
      <c r="D64" s="6">
        <v>285.39999999999998</v>
      </c>
      <c r="E64" s="3">
        <f t="shared" si="0"/>
        <v>88.716195212931297</v>
      </c>
      <c r="F64" s="3">
        <f t="shared" si="1"/>
        <v>-36.300000000000011</v>
      </c>
    </row>
    <row r="65" spans="1:6" ht="28.5">
      <c r="A65" s="2" t="s">
        <v>96</v>
      </c>
      <c r="B65" s="2" t="s">
        <v>97</v>
      </c>
      <c r="C65" s="3">
        <v>225</v>
      </c>
      <c r="D65" s="3">
        <v>225</v>
      </c>
      <c r="E65" s="3">
        <f t="shared" si="0"/>
        <v>100</v>
      </c>
      <c r="F65" s="3">
        <f t="shared" si="1"/>
        <v>0</v>
      </c>
    </row>
    <row r="66" spans="1:6" ht="42.75">
      <c r="A66" s="2" t="s">
        <v>98</v>
      </c>
      <c r="B66" s="2" t="s">
        <v>99</v>
      </c>
      <c r="C66" s="3">
        <v>225</v>
      </c>
      <c r="D66" s="3">
        <v>225</v>
      </c>
      <c r="E66" s="3">
        <f t="shared" si="0"/>
        <v>100</v>
      </c>
      <c r="F66" s="3">
        <f t="shared" si="1"/>
        <v>0</v>
      </c>
    </row>
    <row r="67" spans="1:6" ht="45">
      <c r="A67" s="4" t="s">
        <v>98</v>
      </c>
      <c r="B67" s="4" t="s">
        <v>99</v>
      </c>
      <c r="C67" s="6">
        <v>225</v>
      </c>
      <c r="D67" s="6">
        <v>225</v>
      </c>
      <c r="E67" s="3">
        <f t="shared" si="0"/>
        <v>100</v>
      </c>
      <c r="F67" s="3">
        <f t="shared" si="1"/>
        <v>0</v>
      </c>
    </row>
    <row r="68" spans="1:6">
      <c r="A68" s="13" t="s">
        <v>100</v>
      </c>
      <c r="B68" s="12"/>
      <c r="C68" s="3">
        <v>5069.1400000000003</v>
      </c>
      <c r="D68" s="3">
        <v>4768.91</v>
      </c>
      <c r="E68" s="3">
        <f t="shared" si="0"/>
        <v>94.07729910793546</v>
      </c>
      <c r="F68" s="3">
        <f t="shared" si="1"/>
        <v>-300.23000000000047</v>
      </c>
    </row>
  </sheetData>
  <mergeCells count="2">
    <mergeCell ref="D1:F1"/>
    <mergeCell ref="A3:F4"/>
  </mergeCells>
  <pageMargins left="0.70866141732283472" right="0.31496062992125984" top="0.55118110236220474" bottom="0.55118110236220474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Пользователь</cp:lastModifiedBy>
  <dcterms:created xsi:type="dcterms:W3CDTF">2022-03-28T11:59:05Z</dcterms:created>
  <dcterms:modified xsi:type="dcterms:W3CDTF">2024-03-18T12:21:10Z</dcterms:modified>
</cp:coreProperties>
</file>